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19440" windowHeight="12435" tabRatio="658" activeTab="1"/>
  </bookViews>
  <sheets>
    <sheet name="PG" sheetId="30" r:id="rId1"/>
    <sheet name="24" sheetId="49" r:id="rId2"/>
  </sheets>
  <externalReferences>
    <externalReference r:id="rId3"/>
  </externalReferences>
  <definedNames>
    <definedName name="_Key1" localSheetId="1" hidden="1">#REF!</definedName>
    <definedName name="_Key1" hidden="1">#REF!</definedName>
    <definedName name="_Order1" hidden="1">255</definedName>
    <definedName name="_Regression_Int" localSheetId="1" hidden="1">1</definedName>
    <definedName name="_Regression_Int" hidden="1">1</definedName>
    <definedName name="_Sort" localSheetId="1" hidden="1">#REF!</definedName>
    <definedName name="_Sort" hidden="1">#REF!</definedName>
    <definedName name="a">#REF!</definedName>
    <definedName name="aq" localSheetId="1">#REF!</definedName>
    <definedName name="aq">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>'[1]1'!#REF!</definedName>
    <definedName name="COMM8">'[1]1'!$A$1259</definedName>
    <definedName name="COMM9">'[1]1'!#REF!</definedName>
    <definedName name="p">#REF!</definedName>
    <definedName name="Print_Area_MI">#REF!</definedName>
    <definedName name="rac">#REF!</definedName>
    <definedName name="_xlnm.Print_Area" localSheetId="1">'24'!$A$1:$N$44</definedName>
    <definedName name="_xlnm.Print_Area" localSheetId="0">PG!$A$1:$N$62</definedName>
    <definedName name="_xlnm.Print_Area">#REF!</definedName>
    <definedName name="Zone_impres_MI">#REF!</definedName>
  </definedNames>
  <calcPr calcId="125725"/>
</workbook>
</file>

<file path=xl/calcChain.xml><?xml version="1.0" encoding="utf-8"?>
<calcChain xmlns="http://schemas.openxmlformats.org/spreadsheetml/2006/main">
  <c r="M22" i="49"/>
  <c r="D11"/>
  <c r="D12"/>
  <c r="D13"/>
  <c r="D14"/>
  <c r="D15"/>
  <c r="D16"/>
  <c r="D17"/>
  <c r="D18"/>
  <c r="D19"/>
  <c r="D20"/>
  <c r="D21"/>
  <c r="D10"/>
  <c r="D22" l="1"/>
  <c r="C22" l="1"/>
  <c r="E22"/>
  <c r="F22"/>
  <c r="G22"/>
  <c r="H22"/>
  <c r="I22"/>
  <c r="J22"/>
  <c r="K22"/>
  <c r="L22"/>
  <c r="B22"/>
</calcChain>
</file>

<file path=xl/sharedStrings.xml><?xml version="1.0" encoding="utf-8"?>
<sst xmlns="http://schemas.openxmlformats.org/spreadsheetml/2006/main" count="82" uniqueCount="82">
  <si>
    <t>المجموع</t>
  </si>
  <si>
    <t xml:space="preserve">النـقـد والقــروض </t>
  </si>
  <si>
    <t xml:space="preserve">AUTRES         </t>
  </si>
  <si>
    <t xml:space="preserve"> TOTAL         </t>
  </si>
  <si>
    <t>الشرق</t>
  </si>
  <si>
    <t xml:space="preserve">النقد والقروض </t>
  </si>
  <si>
    <t>MONNAIE ET CREDITS</t>
  </si>
  <si>
    <t xml:space="preserve"> Monnaie et Crédits</t>
  </si>
  <si>
    <t xml:space="preserve">المـجمـوع           </t>
  </si>
  <si>
    <t xml:space="preserve">أبنـاك أخـرى </t>
  </si>
  <si>
    <t>طنجة ــ تطوان -  الحسيمة</t>
  </si>
  <si>
    <t xml:space="preserve">فاس ــ مكناس </t>
  </si>
  <si>
    <t>الرباط ــ سـلا ــ القنيطرة</t>
  </si>
  <si>
    <t>بني ملال ــ خنيفرة</t>
  </si>
  <si>
    <t>Ensemble</t>
  </si>
  <si>
    <t>الدار البيضاء - سطات</t>
  </si>
  <si>
    <t>مراكش ــ آسفي</t>
  </si>
  <si>
    <t>درعة ــ تافيلالت</t>
  </si>
  <si>
    <t xml:space="preserve">سوس ــ ماسة </t>
  </si>
  <si>
    <t>كلميم ــ واد نون</t>
  </si>
  <si>
    <t>العيون ــ الساقية الحمراء</t>
  </si>
  <si>
    <t xml:space="preserve">الداخلة - وادي الذهب </t>
  </si>
  <si>
    <t xml:space="preserve">   بـ -م          </t>
  </si>
  <si>
    <t xml:space="preserve">ش -ع       </t>
  </si>
  <si>
    <t xml:space="preserve"> ق-ش-م          </t>
  </si>
  <si>
    <t xml:space="preserve"> ق- ع -س          </t>
  </si>
  <si>
    <t xml:space="preserve"> م-م    </t>
  </si>
  <si>
    <t xml:space="preserve">  ق-م-ف        </t>
  </si>
  <si>
    <t xml:space="preserve"> ب-م-ت-ص         </t>
  </si>
  <si>
    <t xml:space="preserve"> ب-م-ت-خ         </t>
  </si>
  <si>
    <t xml:space="preserve">ت- ب -و          </t>
  </si>
  <si>
    <t xml:space="preserve"> ب -  ب      </t>
  </si>
  <si>
    <t xml:space="preserve"> B-A-M         </t>
  </si>
  <si>
    <t xml:space="preserve">S-G         </t>
  </si>
  <si>
    <t xml:space="preserve">   C-P-M  </t>
  </si>
  <si>
    <t xml:space="preserve">C-I-H  </t>
  </si>
  <si>
    <t xml:space="preserve">  C-D-M </t>
  </si>
  <si>
    <t xml:space="preserve"> C-A-M         </t>
  </si>
  <si>
    <t xml:space="preserve"> B-M-C-I   </t>
  </si>
  <si>
    <t xml:space="preserve"> B-M-C-E</t>
  </si>
  <si>
    <t xml:space="preserve"> A-W-B         </t>
  </si>
  <si>
    <t>A-B-B</t>
  </si>
  <si>
    <t xml:space="preserve"> A-B-B       : Al Barid Bank</t>
  </si>
  <si>
    <t xml:space="preserve">  بـ -ب        :  البريد بـنك       </t>
  </si>
  <si>
    <t xml:space="preserve"> A-W-B      : Attijari Wafabank  </t>
  </si>
  <si>
    <t xml:space="preserve"> ت- ب -و    :   التجاري بنك الـوفـاء      </t>
  </si>
  <si>
    <t xml:space="preserve"> B-M-C-E   : Banque Marocaine du Commerce Extérieur-</t>
  </si>
  <si>
    <t xml:space="preserve"> ب-م-ت-خ    :  البنك المغربي للتجارة الخارجية        </t>
  </si>
  <si>
    <t xml:space="preserve"> B-M-C-I    : Banque Marocaine du Commerce et de l'Industrie-</t>
  </si>
  <si>
    <t xml:space="preserve">  ب-م-ت-ص :  البنك المغربي للتجارة والصناعة       </t>
  </si>
  <si>
    <t xml:space="preserve"> C-A-M      : Crédit Agricol marocain</t>
  </si>
  <si>
    <t xml:space="preserve">  ق-م-ف      :  القرض المغربي  الفلاحي                    </t>
  </si>
  <si>
    <t xml:space="preserve"> C-D-M      : Crédit du Maroc</t>
  </si>
  <si>
    <t xml:space="preserve">  م-م            : مصرف المغرب                                </t>
  </si>
  <si>
    <t xml:space="preserve">  ق- ع -س   :  القرض العقاري والسياحي                   </t>
  </si>
  <si>
    <t xml:space="preserve"> C-P-M      : Crédit Populaire du Maroc</t>
  </si>
  <si>
    <t xml:space="preserve">  ق-ش-م      : القرض الشعبي للمغرب                       </t>
  </si>
  <si>
    <t xml:space="preserve"> S-G           : Société Générale</t>
  </si>
  <si>
    <t xml:space="preserve">  ش -ع        : الشركة العامة             </t>
  </si>
  <si>
    <t xml:space="preserve"> B-A-M      : Bank Al  Maghrib  </t>
  </si>
  <si>
    <t xml:space="preserve">  بـ -م           :  بـنك المــغــرب      </t>
  </si>
  <si>
    <t xml:space="preserve"> Source : Bank Al-Maghrib-</t>
  </si>
  <si>
    <t>المصدر : بنك المغرب-</t>
  </si>
  <si>
    <t>Tanger-Tétouan-Al Hoceima</t>
  </si>
  <si>
    <t>Fès-Meknès</t>
  </si>
  <si>
    <t>Rabat-Salé-Kénitra</t>
  </si>
  <si>
    <t>Béni Mellal-Khénifra</t>
  </si>
  <si>
    <t>Marrakech-Safi</t>
  </si>
  <si>
    <t>Drâa-Tafilalet</t>
  </si>
  <si>
    <t>Souss-Massa</t>
  </si>
  <si>
    <t>Guelmim-Oued Noun</t>
  </si>
  <si>
    <t>Laayoune-Sakia El Hamra</t>
  </si>
  <si>
    <t>Eddakhla-Oued Eddahab</t>
  </si>
  <si>
    <t xml:space="preserve"> Au 31 Décembre 2020                                                                                                </t>
  </si>
  <si>
    <t>إلى غاية 31 دجنبر 2020</t>
  </si>
  <si>
    <t xml:space="preserve"> C-I-H        : Crédit Immobilier et Hôtelier</t>
  </si>
  <si>
    <t>Casablanca-Settat</t>
  </si>
  <si>
    <t xml:space="preserve">             </t>
  </si>
  <si>
    <t xml:space="preserve">           </t>
  </si>
  <si>
    <t>Oriental</t>
  </si>
  <si>
    <t xml:space="preserve"> Nombre d'agences bancaires par région </t>
  </si>
  <si>
    <t xml:space="preserve">عدد الوكالات البنكية حسب الجهة </t>
  </si>
</sst>
</file>

<file path=xl/styles.xml><?xml version="1.0" encoding="utf-8"?>
<styleSheet xmlns="http://schemas.openxmlformats.org/spreadsheetml/2006/main">
  <numFmts count="14">
    <numFmt numFmtId="43" formatCode="_-* #,##0.00\ _€_-;\-* #,##0.00\ _€_-;_-* &quot;-&quot;??\ _€_-;_-@_-"/>
    <numFmt numFmtId="165" formatCode="General_)"/>
    <numFmt numFmtId="166" formatCode="0.000_)"/>
    <numFmt numFmtId="168" formatCode="###\ ###\ ###"/>
    <numFmt numFmtId="169" formatCode="#\ ###\ ###"/>
    <numFmt numFmtId="175" formatCode="\-\ "/>
    <numFmt numFmtId="176" formatCode="_-* #,##0\ _F_-;\-* #,##0\ _F_-;_-* &quot;-&quot;\ _F_-;_-@_-"/>
    <numFmt numFmtId="177" formatCode="_-* #,##0\ &quot;F&quot;_-;\-* #,##0\ &quot;F&quot;_-;_-* &quot;-&quot;\ &quot;F&quot;_-;_-@_-"/>
    <numFmt numFmtId="178" formatCode="[$€]\ #,##0.00;[Red][$€]\ #,##0.00&quot;-&quot;"/>
    <numFmt numFmtId="179" formatCode="_-&quot;ر.س.&quot;\ * #,##0_-;_-&quot;ر.س.&quot;\ * #,##0\-;_-&quot;ر.س.&quot;\ * &quot;-&quot;_-;_-@_-"/>
    <numFmt numFmtId="180" formatCode="_-&quot;ر.س.&quot;\ * #,##0.00_-;_-&quot;ر.س.&quot;\ * #,##0.00\-;_-&quot;ر.س.&quot;\ * &quot;-&quot;??_-;_-@_-"/>
    <numFmt numFmtId="181" formatCode="_-* #,##0_-;_-* #,##0\-;_-* &quot;-&quot;_-;_-@_-"/>
    <numFmt numFmtId="182" formatCode="_-* #,##0.00_-;_-* #,##0.00\-;_-* &quot;-&quot;??_-;_-@_-"/>
    <numFmt numFmtId="184" formatCode="0_)"/>
  </numFmts>
  <fonts count="25">
    <font>
      <sz val="10"/>
      <name val="Courier"/>
      <charset val="178"/>
    </font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10"/>
      <name val="CG Times (WN)"/>
      <family val="1"/>
      <charset val="178"/>
    </font>
    <font>
      <sz val="10"/>
      <name val="Courier New"/>
      <family val="3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Courier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A6F8"/>
        <bgColor indexed="64"/>
      </patternFill>
    </fill>
  </fills>
  <borders count="1">
    <border>
      <left/>
      <right/>
      <top/>
      <bottom/>
      <diagonal/>
    </border>
  </borders>
  <cellStyleXfs count="38">
    <xf numFmtId="165" fontId="0" fillId="0" borderId="0" applyFill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6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6" fillId="0" borderId="0"/>
    <xf numFmtId="0" fontId="17" fillId="0" borderId="0" applyNumberFormat="0">
      <alignment horizontal="right"/>
    </xf>
    <xf numFmtId="0" fontId="18" fillId="0" borderId="0"/>
    <xf numFmtId="0" fontId="16" fillId="0" borderId="0"/>
    <xf numFmtId="165" fontId="2" fillId="0" borderId="0" applyFill="0"/>
    <xf numFmtId="0" fontId="14" fillId="0" borderId="0"/>
    <xf numFmtId="165" fontId="2" fillId="0" borderId="0"/>
    <xf numFmtId="166" fontId="2" fillId="0" borderId="0"/>
    <xf numFmtId="165" fontId="2" fillId="0" borderId="0"/>
    <xf numFmtId="165" fontId="2" fillId="0" borderId="0"/>
    <xf numFmtId="0" fontId="14" fillId="0" borderId="0"/>
    <xf numFmtId="0" fontId="16" fillId="0" borderId="0"/>
    <xf numFmtId="179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165" fontId="24" fillId="0" borderId="0"/>
    <xf numFmtId="165" fontId="24" fillId="0" borderId="0"/>
    <xf numFmtId="0" fontId="14" fillId="0" borderId="0"/>
    <xf numFmtId="166" fontId="2" fillId="0" borderId="0" applyFill="0"/>
    <xf numFmtId="0" fontId="1" fillId="0" borderId="0"/>
    <xf numFmtId="0" fontId="14" fillId="0" borderId="0" applyNumberFormat="0" applyFill="0" applyBorder="0" applyAlignment="0" applyProtection="0"/>
  </cellStyleXfs>
  <cellXfs count="66">
    <xf numFmtId="165" fontId="0" fillId="0" borderId="0" xfId="0"/>
    <xf numFmtId="165" fontId="10" fillId="0" borderId="0" xfId="13" applyNumberFormat="1" applyFont="1" applyAlignment="1" applyProtection="1">
      <alignment horizontal="left" vertical="center"/>
    </xf>
    <xf numFmtId="169" fontId="3" fillId="0" borderId="0" xfId="16" applyNumberFormat="1" applyFont="1" applyAlignment="1" applyProtection="1">
      <alignment horizontal="left" vertical="center"/>
    </xf>
    <xf numFmtId="165" fontId="4" fillId="0" borderId="0" xfId="0" applyFont="1" applyAlignment="1">
      <alignment vertical="center"/>
    </xf>
    <xf numFmtId="165" fontId="4" fillId="0" borderId="0" xfId="15" applyFont="1" applyAlignment="1">
      <alignment horizontal="right" vertical="center"/>
    </xf>
    <xf numFmtId="169" fontId="3" fillId="0" borderId="0" xfId="16" quotePrefix="1" applyNumberFormat="1" applyFont="1" applyBorder="1" applyAlignment="1" applyProtection="1">
      <alignment horizontal="right" vertical="center"/>
    </xf>
    <xf numFmtId="165" fontId="4" fillId="0" borderId="0" xfId="11" applyFont="1" applyAlignment="1">
      <alignment vertical="center"/>
    </xf>
    <xf numFmtId="1" fontId="3" fillId="3" borderId="0" xfId="11" applyNumberFormat="1" applyFont="1" applyFill="1" applyBorder="1" applyAlignment="1" applyProtection="1">
      <alignment horizontal="right" vertical="center" readingOrder="2"/>
    </xf>
    <xf numFmtId="1" fontId="3" fillId="3" borderId="0" xfId="11" applyNumberFormat="1" applyFont="1" applyFill="1" applyBorder="1" applyAlignment="1" applyProtection="1">
      <alignment horizontal="right" vertical="center"/>
    </xf>
    <xf numFmtId="1" fontId="4" fillId="3" borderId="0" xfId="11" applyNumberFormat="1" applyFont="1" applyFill="1" applyBorder="1" applyAlignment="1">
      <alignment horizontal="right" vertical="center" wrapText="1"/>
    </xf>
    <xf numFmtId="165" fontId="8" fillId="0" borderId="0" xfId="11" quotePrefix="1" applyFont="1" applyAlignment="1" applyProtection="1">
      <alignment horizontal="left" vertical="center"/>
    </xf>
    <xf numFmtId="165" fontId="4" fillId="0" borderId="0" xfId="11" applyFont="1" applyAlignment="1">
      <alignment horizontal="right" vertical="center"/>
    </xf>
    <xf numFmtId="165" fontId="9" fillId="0" borderId="0" xfId="11" applyFont="1" applyAlignment="1">
      <alignment vertical="center"/>
    </xf>
    <xf numFmtId="165" fontId="4" fillId="0" borderId="0" xfId="11" applyFont="1" applyAlignment="1" applyProtection="1">
      <alignment horizontal="right" vertical="center"/>
    </xf>
    <xf numFmtId="165" fontId="3" fillId="0" borderId="0" xfId="11" applyFont="1" applyAlignment="1" applyProtection="1">
      <alignment horizontal="right" vertical="center" readingOrder="2"/>
    </xf>
    <xf numFmtId="165" fontId="3" fillId="0" borderId="0" xfId="11" applyFont="1" applyAlignment="1" applyProtection="1">
      <alignment horizontal="right" vertical="center"/>
    </xf>
    <xf numFmtId="165" fontId="4" fillId="0" borderId="0" xfId="11" applyFont="1" applyAlignment="1" applyProtection="1">
      <alignment horizontal="left" vertical="center" wrapText="1" readingOrder="1"/>
    </xf>
    <xf numFmtId="165" fontId="4" fillId="0" borderId="0" xfId="11" applyFont="1" applyAlignment="1" applyProtection="1">
      <alignment horizontal="right" vertical="center" wrapText="1"/>
    </xf>
    <xf numFmtId="165" fontId="4" fillId="0" borderId="0" xfId="11" applyFont="1" applyAlignment="1" applyProtection="1">
      <alignment horizontal="left" vertical="center"/>
    </xf>
    <xf numFmtId="0" fontId="3" fillId="0" borderId="0" xfId="11" applyNumberFormat="1" applyFont="1" applyAlignment="1">
      <alignment horizontal="right" vertical="center"/>
    </xf>
    <xf numFmtId="165" fontId="3" fillId="0" borderId="0" xfId="11" applyFont="1" applyAlignment="1">
      <alignment vertical="center"/>
    </xf>
    <xf numFmtId="165" fontId="4" fillId="0" borderId="0" xfId="11" applyNumberFormat="1" applyFont="1" applyAlignment="1">
      <alignment vertical="center"/>
    </xf>
    <xf numFmtId="165" fontId="4" fillId="0" borderId="0" xfId="11" applyNumberFormat="1" applyFont="1" applyAlignment="1">
      <alignment horizontal="right" vertical="center"/>
    </xf>
    <xf numFmtId="3" fontId="3" fillId="3" borderId="0" xfId="11" applyNumberFormat="1" applyFont="1" applyFill="1" applyAlignment="1">
      <alignment horizontal="right" vertical="center"/>
    </xf>
    <xf numFmtId="165" fontId="10" fillId="0" borderId="0" xfId="11" applyNumberFormat="1" applyFont="1" applyAlignment="1" applyProtection="1">
      <alignment horizontal="left" vertical="center"/>
    </xf>
    <xf numFmtId="165" fontId="3" fillId="0" borderId="0" xfId="11" applyNumberFormat="1" applyFont="1" applyAlignment="1" applyProtection="1">
      <alignment horizontal="right" vertical="center" readingOrder="2"/>
    </xf>
    <xf numFmtId="165" fontId="9" fillId="0" borderId="0" xfId="11" applyNumberFormat="1" applyFont="1" applyAlignment="1">
      <alignment vertical="center"/>
    </xf>
    <xf numFmtId="165" fontId="3" fillId="0" borderId="0" xfId="11" applyNumberFormat="1" applyFont="1" applyAlignment="1">
      <alignment horizontal="right" vertical="center"/>
    </xf>
    <xf numFmtId="165" fontId="4" fillId="0" borderId="0" xfId="11" applyNumberFormat="1" applyFont="1" applyAlignment="1" applyProtection="1">
      <alignment horizontal="right" vertical="center" readingOrder="2"/>
    </xf>
    <xf numFmtId="165" fontId="3" fillId="0" borderId="0" xfId="11" applyNumberFormat="1" applyFont="1" applyAlignment="1">
      <alignment vertical="center"/>
    </xf>
    <xf numFmtId="3" fontId="3" fillId="2" borderId="0" xfId="11" applyNumberFormat="1" applyFont="1" applyFill="1" applyAlignment="1">
      <alignment horizontal="right" vertical="center" readingOrder="2"/>
    </xf>
    <xf numFmtId="165" fontId="4" fillId="0" borderId="0" xfId="11" applyNumberFormat="1" applyFont="1" applyAlignment="1" applyProtection="1">
      <alignment horizontal="right" vertical="center"/>
    </xf>
    <xf numFmtId="165" fontId="4" fillId="0" borderId="0" xfId="11" quotePrefix="1" applyNumberFormat="1" applyFont="1" applyAlignment="1">
      <alignment horizontal="right" vertical="center" readingOrder="2"/>
    </xf>
    <xf numFmtId="165" fontId="3" fillId="2" borderId="0" xfId="11" applyFont="1" applyFill="1" applyAlignment="1">
      <alignment vertical="center"/>
    </xf>
    <xf numFmtId="3" fontId="3" fillId="0" borderId="0" xfId="0" applyNumberFormat="1" applyFont="1" applyBorder="1" applyAlignment="1">
      <alignment horizontal="right" vertical="center" wrapText="1"/>
    </xf>
    <xf numFmtId="168" fontId="3" fillId="0" borderId="0" xfId="10" quotePrefix="1" applyNumberFormat="1" applyFont="1" applyFill="1" applyAlignment="1" applyProtection="1"/>
    <xf numFmtId="168" fontId="11" fillId="0" borderId="0" xfId="10" quotePrefix="1" applyNumberFormat="1" applyFont="1" applyFill="1" applyAlignment="1" applyProtection="1"/>
    <xf numFmtId="168" fontId="3" fillId="0" borderId="0" xfId="0" applyNumberFormat="1" applyFont="1" applyFill="1" applyAlignment="1" applyProtection="1">
      <alignment horizontal="left"/>
    </xf>
    <xf numFmtId="168" fontId="11" fillId="0" borderId="0" xfId="0" applyNumberFormat="1" applyFont="1" applyFill="1" applyAlignment="1" applyProtection="1">
      <alignment horizontal="right"/>
    </xf>
    <xf numFmtId="168" fontId="3" fillId="0" borderId="0" xfId="10" applyNumberFormat="1" applyFont="1" applyFill="1" applyAlignment="1" applyProtection="1">
      <alignment horizontal="left" vertical="center"/>
    </xf>
    <xf numFmtId="184" fontId="11" fillId="0" borderId="0" xfId="10" applyNumberFormat="1" applyFont="1" applyFill="1" applyBorder="1" applyAlignment="1">
      <alignment vertical="center"/>
    </xf>
    <xf numFmtId="0" fontId="3" fillId="0" borderId="0" xfId="17" quotePrefix="1" applyFont="1" applyFill="1" applyAlignment="1">
      <alignment horizontal="left" vertical="center"/>
    </xf>
    <xf numFmtId="0" fontId="11" fillId="0" borderId="0" xfId="17" quotePrefix="1" applyFont="1" applyFill="1" applyAlignment="1">
      <alignment horizontal="right" vertical="center"/>
    </xf>
    <xf numFmtId="0" fontId="3" fillId="0" borderId="0" xfId="17" applyFont="1" applyFill="1" applyAlignment="1">
      <alignment horizontal="left" vertical="center"/>
    </xf>
    <xf numFmtId="0" fontId="3" fillId="0" borderId="0" xfId="17" applyFont="1" applyFill="1" applyAlignment="1">
      <alignment vertical="center"/>
    </xf>
    <xf numFmtId="0" fontId="3" fillId="0" borderId="0" xfId="0" applyNumberFormat="1" applyFont="1" applyAlignment="1">
      <alignment horizontal="right"/>
    </xf>
    <xf numFmtId="0" fontId="5" fillId="0" borderId="0" xfId="17" quotePrefix="1" applyFont="1" applyFill="1" applyAlignment="1">
      <alignment horizontal="right" vertical="center"/>
    </xf>
    <xf numFmtId="0" fontId="5" fillId="0" borderId="0" xfId="17" applyFont="1" applyFill="1" applyAlignment="1">
      <alignment horizontal="right" vertical="center"/>
    </xf>
    <xf numFmtId="3" fontId="13" fillId="0" borderId="0" xfId="0" applyNumberFormat="1" applyFont="1" applyBorder="1" applyAlignment="1">
      <alignment horizontal="right" vertical="center" wrapText="1"/>
    </xf>
    <xf numFmtId="3" fontId="13" fillId="0" borderId="0" xfId="0" applyNumberFormat="1" applyFont="1" applyBorder="1" applyAlignment="1">
      <alignment horizontal="left" vertical="top" wrapText="1"/>
    </xf>
    <xf numFmtId="165" fontId="12" fillId="0" borderId="0" xfId="11" applyFont="1" applyAlignment="1" applyProtection="1">
      <alignment horizontal="right" vertical="center" readingOrder="2"/>
    </xf>
    <xf numFmtId="165" fontId="12" fillId="0" borderId="0" xfId="11" applyFont="1" applyAlignment="1" applyProtection="1">
      <alignment horizontal="right" vertical="center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center" wrapText="1"/>
    </xf>
    <xf numFmtId="175" fontId="3" fillId="0" borderId="0" xfId="0" applyNumberFormat="1" applyFont="1" applyBorder="1" applyAlignment="1">
      <alignment horizontal="right" vertical="center" wrapText="1"/>
    </xf>
    <xf numFmtId="165" fontId="8" fillId="0" borderId="0" xfId="11" applyFont="1" applyAlignment="1" applyProtection="1">
      <alignment horizontal="left" vertical="center"/>
    </xf>
    <xf numFmtId="165" fontId="19" fillId="0" borderId="0" xfId="0" applyFont="1" applyAlignment="1">
      <alignment horizontal="center" vertical="center"/>
    </xf>
    <xf numFmtId="165" fontId="20" fillId="0" borderId="0" xfId="0" applyFont="1" applyAlignment="1">
      <alignment horizontal="center" vertical="center"/>
    </xf>
    <xf numFmtId="165" fontId="21" fillId="0" borderId="0" xfId="0" applyFont="1" applyAlignment="1">
      <alignment horizontal="center" vertical="center"/>
    </xf>
    <xf numFmtId="165" fontId="6" fillId="0" borderId="0" xfId="11" applyFont="1" applyAlignment="1">
      <alignment horizontal="center" vertical="center" readingOrder="2"/>
    </xf>
    <xf numFmtId="165" fontId="6" fillId="0" borderId="0" xfId="11" applyFont="1" applyAlignment="1">
      <alignment horizontal="right" vertical="center" readingOrder="2"/>
    </xf>
    <xf numFmtId="165" fontId="6" fillId="4" borderId="0" xfId="13" applyNumberFormat="1" applyFont="1" applyFill="1" applyAlignment="1" applyProtection="1">
      <alignment horizontal="left" vertical="center"/>
    </xf>
    <xf numFmtId="166" fontId="4" fillId="4" borderId="0" xfId="14" applyFont="1" applyFill="1" applyAlignment="1">
      <alignment horizontal="right" vertical="center"/>
    </xf>
    <xf numFmtId="165" fontId="3" fillId="4" borderId="0" xfId="11" applyFont="1" applyFill="1" applyAlignment="1">
      <alignment horizontal="right" vertical="center"/>
    </xf>
    <xf numFmtId="165" fontId="7" fillId="4" borderId="0" xfId="11" applyFont="1" applyFill="1" applyAlignment="1">
      <alignment vertical="center"/>
    </xf>
  </cellXfs>
  <cellStyles count="38">
    <cellStyle name="?_x001d_?½_x000c_'ÿ-_x000a_ ÿU_x0001_?_x0005_ˆ_x0008__x0007__x0001__x0001_" xfId="1"/>
    <cellStyle name="‏_x001d_ً½_x000c_'ے-_x000d_ ےU_x0001_ٌ_x0005_ˆ_x0008__x0007__x0001__x0001_" xfId="2"/>
    <cellStyle name="‏_x001d_ً½_x000c_'ے-_x000d_ ےU_x0001_ٌ_x0005_ˆ_x0008__x0007__x0001__x0001_ 2" xfId="3"/>
    <cellStyle name="Comma [0]" xfId="4"/>
    <cellStyle name="Comma [0] 2" xfId="27"/>
    <cellStyle name="Currency [0]" xfId="5"/>
    <cellStyle name="Currency [0] 2" xfId="28"/>
    <cellStyle name="Euro" xfId="6"/>
    <cellStyle name="Euro 2" xfId="29"/>
    <cellStyle name="Milliers 10" xfId="30"/>
    <cellStyle name="Milliers 2" xfId="26"/>
    <cellStyle name="Motif" xfId="7"/>
    <cellStyle name="Motif 2" xfId="31"/>
    <cellStyle name="MS_Arabic" xfId="8"/>
    <cellStyle name="Normal" xfId="0" builtinId="0"/>
    <cellStyle name="Normal 2" xfId="9"/>
    <cellStyle name="Normal 2 2" xfId="32"/>
    <cellStyle name="Normal 2 3" xfId="33"/>
    <cellStyle name="Normal 3" xfId="10"/>
    <cellStyle name="Normal 3 2" xfId="34"/>
    <cellStyle name="Normal 4" xfId="11"/>
    <cellStyle name="Normal 4 2" xfId="35"/>
    <cellStyle name="Normal 5" xfId="12"/>
    <cellStyle name="Normal 6" xfId="23"/>
    <cellStyle name="Normal 6 2" xfId="36"/>
    <cellStyle name="Normal 7" xfId="24"/>
    <cellStyle name="Normal 7 2" xfId="37"/>
    <cellStyle name="Normal 8" xfId="25"/>
    <cellStyle name="Normal_2" xfId="13"/>
    <cellStyle name="Normal_4 (2)" xfId="14"/>
    <cellStyle name="Normal_9" xfId="15"/>
    <cellStyle name="Normal_E18" xfId="16"/>
    <cellStyle name="Normal_Feuil1" xfId="17"/>
    <cellStyle name="عادي_agros99" xfId="18"/>
    <cellStyle name="عملة [0]_Book1" xfId="19"/>
    <cellStyle name="عملة_Bagraph" xfId="20"/>
    <cellStyle name="فاصلة [0]_Book1" xfId="21"/>
    <cellStyle name="فاصلة_Bagraph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B6A6F8"/>
      <color rgb="FFCCFF33"/>
      <color rgb="FFFF00FF"/>
      <color rgb="FFFFFF99"/>
      <color rgb="FFC808CD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>
    <tabColor rgb="FF00B050"/>
  </sheetPr>
  <dimension ref="A23:N30"/>
  <sheetViews>
    <sheetView showGridLines="0" view="pageLayout" topLeftCell="A13" workbookViewId="0">
      <selection activeCell="H19" sqref="H19"/>
    </sheetView>
  </sheetViews>
  <sheetFormatPr baseColWidth="10" defaultColWidth="9" defaultRowHeight="12.75"/>
  <cols>
    <col min="1" max="1" width="9" style="3"/>
    <col min="2" max="4" width="4.75" style="3" customWidth="1"/>
    <col min="5" max="11" width="9.625" style="3" customWidth="1"/>
    <col min="12" max="13" width="9" style="3"/>
    <col min="14" max="14" width="7.875" style="3" customWidth="1"/>
    <col min="15" max="16384" width="9" style="3"/>
  </cols>
  <sheetData>
    <row r="23" spans="1:14" ht="37.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</row>
    <row r="25" spans="1:14" ht="49.5">
      <c r="A25" s="58" t="s">
        <v>1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  <row r="28" spans="1:14" ht="25.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</row>
    <row r="30" spans="1:14" ht="37.5">
      <c r="A30" s="57" t="s">
        <v>6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</sheetData>
  <mergeCells count="4">
    <mergeCell ref="A23:N23"/>
    <mergeCell ref="A25:N25"/>
    <mergeCell ref="A28:N28"/>
    <mergeCell ref="A30:N30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Q42"/>
  <sheetViews>
    <sheetView showGridLines="0" tabSelected="1" view="pageLayout" workbookViewId="0">
      <selection activeCell="H2" sqref="H2"/>
    </sheetView>
  </sheetViews>
  <sheetFormatPr baseColWidth="10" defaultColWidth="9.625" defaultRowHeight="12.75"/>
  <cols>
    <col min="1" max="1" width="22.125" style="6" customWidth="1"/>
    <col min="2" max="2" width="5.875" style="11" customWidth="1"/>
    <col min="3" max="3" width="6.625" style="11" customWidth="1"/>
    <col min="4" max="4" width="7.5" style="11" customWidth="1"/>
    <col min="5" max="5" width="4.25" style="11" customWidth="1"/>
    <col min="6" max="7" width="6.125" style="11" customWidth="1"/>
    <col min="8" max="8" width="5.75" style="11" customWidth="1"/>
    <col min="9" max="9" width="5.875" style="11" customWidth="1"/>
    <col min="10" max="11" width="7.25" style="11" customWidth="1"/>
    <col min="12" max="12" width="6.625" style="11" customWidth="1"/>
    <col min="13" max="13" width="8.125" style="11" customWidth="1"/>
    <col min="14" max="14" width="22" style="6" customWidth="1"/>
    <col min="15" max="15" width="18.5" style="6" customWidth="1"/>
    <col min="16" max="16" width="13.5" style="6" customWidth="1"/>
    <col min="17" max="193" width="9.625" style="6" customWidth="1"/>
    <col min="194" max="16384" width="9.625" style="6"/>
  </cols>
  <sheetData>
    <row r="1" spans="1:17" s="33" customFormat="1" ht="24.75" customHeight="1">
      <c r="A1" s="62" t="s">
        <v>7</v>
      </c>
      <c r="B1" s="63"/>
      <c r="C1" s="63"/>
      <c r="D1" s="63"/>
      <c r="E1" s="63"/>
      <c r="F1" s="63"/>
      <c r="G1" s="63"/>
      <c r="H1" s="63"/>
      <c r="I1" s="64"/>
      <c r="J1" s="63"/>
      <c r="K1" s="63"/>
      <c r="L1" s="63"/>
      <c r="M1" s="64"/>
      <c r="N1" s="65" t="s">
        <v>5</v>
      </c>
      <c r="O1" s="6"/>
    </row>
    <row r="2" spans="1:17" ht="18.95" customHeight="1">
      <c r="B2" s="7"/>
      <c r="C2" s="7"/>
      <c r="D2" s="8"/>
      <c r="E2" s="7"/>
      <c r="F2" s="7"/>
      <c r="G2" s="8"/>
      <c r="H2" s="8"/>
      <c r="I2" s="8"/>
      <c r="J2" s="7"/>
      <c r="K2" s="9"/>
      <c r="L2" s="9"/>
      <c r="M2" s="9"/>
    </row>
    <row r="3" spans="1:17" s="12" customFormat="1" ht="20.25" customHeight="1">
      <c r="A3" s="56" t="s">
        <v>80</v>
      </c>
      <c r="B3" s="11"/>
      <c r="C3" s="11"/>
      <c r="D3" s="11"/>
      <c r="E3" s="11"/>
      <c r="F3" s="11"/>
      <c r="G3" s="11"/>
      <c r="H3" s="11"/>
      <c r="I3" s="11"/>
      <c r="J3" s="11"/>
      <c r="K3" s="61" t="s">
        <v>81</v>
      </c>
      <c r="L3" s="61"/>
      <c r="M3" s="61"/>
      <c r="N3" s="61"/>
      <c r="O3" s="6"/>
    </row>
    <row r="4" spans="1:17" s="12" customFormat="1" ht="20.25" customHeight="1">
      <c r="A4" s="10" t="s">
        <v>77</v>
      </c>
      <c r="B4" s="11"/>
      <c r="C4" s="11"/>
      <c r="D4" s="11"/>
      <c r="E4" s="11"/>
      <c r="F4" s="11"/>
      <c r="G4" s="11"/>
      <c r="H4" s="11"/>
      <c r="I4" s="11"/>
      <c r="J4" s="11"/>
      <c r="K4" s="60" t="s">
        <v>78</v>
      </c>
      <c r="L4" s="60"/>
      <c r="M4" s="60"/>
      <c r="N4" s="60"/>
    </row>
    <row r="5" spans="1:17" s="12" customFormat="1" ht="11.25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3"/>
      <c r="L5" s="11"/>
      <c r="M5" s="11"/>
    </row>
    <row r="6" spans="1:17" ht="20.25" customHeight="1">
      <c r="A6" s="16" t="s">
        <v>73</v>
      </c>
      <c r="B6" s="14" t="s">
        <v>22</v>
      </c>
      <c r="C6" s="14" t="s">
        <v>8</v>
      </c>
      <c r="D6" s="14" t="s">
        <v>9</v>
      </c>
      <c r="E6" s="14" t="s">
        <v>23</v>
      </c>
      <c r="F6" s="15" t="s">
        <v>24</v>
      </c>
      <c r="G6" s="15" t="s">
        <v>25</v>
      </c>
      <c r="H6" s="15" t="s">
        <v>26</v>
      </c>
      <c r="I6" s="14" t="s">
        <v>27</v>
      </c>
      <c r="J6" s="14" t="s">
        <v>28</v>
      </c>
      <c r="K6" s="15" t="s">
        <v>29</v>
      </c>
      <c r="L6" s="14" t="s">
        <v>30</v>
      </c>
      <c r="M6" s="14" t="s">
        <v>31</v>
      </c>
      <c r="N6" s="17" t="s">
        <v>74</v>
      </c>
    </row>
    <row r="7" spans="1:17" ht="17.100000000000001" customHeight="1">
      <c r="A7" s="16"/>
      <c r="B7" s="50" t="s">
        <v>32</v>
      </c>
      <c r="C7" s="50" t="s">
        <v>3</v>
      </c>
      <c r="D7" s="50" t="s">
        <v>2</v>
      </c>
      <c r="E7" s="50" t="s">
        <v>33</v>
      </c>
      <c r="F7" s="51" t="s">
        <v>34</v>
      </c>
      <c r="G7" s="51" t="s">
        <v>35</v>
      </c>
      <c r="H7" s="51" t="s">
        <v>36</v>
      </c>
      <c r="I7" s="50" t="s">
        <v>37</v>
      </c>
      <c r="J7" s="50" t="s">
        <v>38</v>
      </c>
      <c r="K7" s="51" t="s">
        <v>39</v>
      </c>
      <c r="L7" s="50" t="s">
        <v>40</v>
      </c>
      <c r="M7" s="50" t="s">
        <v>41</v>
      </c>
      <c r="N7" s="17"/>
      <c r="P7" s="35"/>
      <c r="Q7" s="36"/>
    </row>
    <row r="8" spans="1:17" ht="8.25" customHeight="1">
      <c r="A8" s="18"/>
      <c r="P8" s="37"/>
      <c r="Q8" s="38"/>
    </row>
    <row r="9" spans="1:17" s="20" customFormat="1" ht="9.75" customHeight="1">
      <c r="A9" s="49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19"/>
      <c r="O9" s="5"/>
      <c r="P9" s="39"/>
      <c r="Q9" s="40"/>
    </row>
    <row r="10" spans="1:17" s="20" customFormat="1" ht="37.5" customHeight="1">
      <c r="A10" s="41" t="s">
        <v>63</v>
      </c>
      <c r="B10" s="34">
        <v>4</v>
      </c>
      <c r="C10" s="34">
        <v>614</v>
      </c>
      <c r="D10" s="34">
        <f>C10-SUM(E10:M10)</f>
        <v>18</v>
      </c>
      <c r="E10" s="34">
        <v>38</v>
      </c>
      <c r="F10" s="34">
        <v>141</v>
      </c>
      <c r="G10" s="34">
        <v>28</v>
      </c>
      <c r="H10" s="34">
        <v>29</v>
      </c>
      <c r="I10" s="34">
        <v>42.999999999999986</v>
      </c>
      <c r="J10" s="34">
        <v>29</v>
      </c>
      <c r="K10" s="34">
        <v>72</v>
      </c>
      <c r="L10" s="34">
        <v>129</v>
      </c>
      <c r="M10" s="34">
        <v>87</v>
      </c>
      <c r="N10" s="46" t="s">
        <v>10</v>
      </c>
      <c r="O10" s="5"/>
      <c r="P10" s="41"/>
      <c r="Q10" s="42"/>
    </row>
    <row r="11" spans="1:17" s="20" customFormat="1" ht="37.5" customHeight="1">
      <c r="A11" s="41" t="s">
        <v>79</v>
      </c>
      <c r="B11" s="34">
        <v>2</v>
      </c>
      <c r="C11" s="34">
        <v>597</v>
      </c>
      <c r="D11" s="34">
        <f t="shared" ref="D11:D21" si="0">C11-SUM(E11:M11)</f>
        <v>14</v>
      </c>
      <c r="E11" s="34">
        <v>20</v>
      </c>
      <c r="F11" s="34">
        <v>180</v>
      </c>
      <c r="G11" s="34">
        <v>22</v>
      </c>
      <c r="H11" s="34">
        <v>24</v>
      </c>
      <c r="I11" s="34">
        <v>48.999999999999993</v>
      </c>
      <c r="J11" s="34">
        <v>14</v>
      </c>
      <c r="K11" s="34">
        <v>50</v>
      </c>
      <c r="L11" s="34">
        <v>122</v>
      </c>
      <c r="M11" s="34">
        <v>102</v>
      </c>
      <c r="N11" s="46" t="s">
        <v>4</v>
      </c>
      <c r="O11" s="5"/>
      <c r="P11" s="41"/>
      <c r="Q11" s="42"/>
    </row>
    <row r="12" spans="1:17" s="20" customFormat="1" ht="37.5" customHeight="1">
      <c r="A12" s="43" t="s">
        <v>64</v>
      </c>
      <c r="B12" s="34">
        <v>3</v>
      </c>
      <c r="C12" s="34">
        <v>730</v>
      </c>
      <c r="D12" s="34">
        <f t="shared" si="0"/>
        <v>16</v>
      </c>
      <c r="E12" s="34">
        <v>30</v>
      </c>
      <c r="F12" s="34">
        <v>183</v>
      </c>
      <c r="G12" s="34">
        <v>29</v>
      </c>
      <c r="H12" s="34">
        <v>32</v>
      </c>
      <c r="I12" s="34">
        <v>60.999999999999986</v>
      </c>
      <c r="J12" s="34">
        <v>20</v>
      </c>
      <c r="K12" s="34">
        <v>73.999999999999986</v>
      </c>
      <c r="L12" s="34">
        <v>136</v>
      </c>
      <c r="M12" s="34">
        <v>149</v>
      </c>
      <c r="N12" s="46" t="s">
        <v>11</v>
      </c>
      <c r="P12" s="43"/>
      <c r="Q12" s="42"/>
    </row>
    <row r="13" spans="1:17" s="20" customFormat="1" ht="37.5" customHeight="1">
      <c r="A13" s="41" t="s">
        <v>65</v>
      </c>
      <c r="B13" s="34">
        <v>2</v>
      </c>
      <c r="C13" s="34">
        <v>956</v>
      </c>
      <c r="D13" s="34">
        <f t="shared" si="0"/>
        <v>39</v>
      </c>
      <c r="E13" s="34">
        <v>56</v>
      </c>
      <c r="F13" s="34">
        <v>252</v>
      </c>
      <c r="G13" s="34">
        <v>47</v>
      </c>
      <c r="H13" s="34">
        <v>39.999999999999993</v>
      </c>
      <c r="I13" s="34">
        <v>88</v>
      </c>
      <c r="J13" s="34">
        <v>41</v>
      </c>
      <c r="K13" s="34">
        <v>101</v>
      </c>
      <c r="L13" s="34">
        <v>148.00000000000003</v>
      </c>
      <c r="M13" s="34">
        <v>144.00000000000003</v>
      </c>
      <c r="N13" s="46" t="s">
        <v>12</v>
      </c>
      <c r="P13" s="41"/>
      <c r="Q13" s="42"/>
    </row>
    <row r="14" spans="1:17" s="20" customFormat="1" ht="37.5" customHeight="1">
      <c r="A14" s="41" t="s">
        <v>66</v>
      </c>
      <c r="B14" s="34">
        <v>1</v>
      </c>
      <c r="C14" s="34">
        <v>342</v>
      </c>
      <c r="D14" s="34">
        <f t="shared" si="0"/>
        <v>4</v>
      </c>
      <c r="E14" s="34">
        <v>12</v>
      </c>
      <c r="F14" s="34">
        <v>80</v>
      </c>
      <c r="G14" s="34">
        <v>11</v>
      </c>
      <c r="H14" s="34">
        <v>11</v>
      </c>
      <c r="I14" s="34">
        <v>37.999999999999993</v>
      </c>
      <c r="J14" s="34">
        <v>11</v>
      </c>
      <c r="K14" s="34">
        <v>29.999999999999996</v>
      </c>
      <c r="L14" s="34">
        <v>51.999999999999993</v>
      </c>
      <c r="M14" s="34">
        <v>92.999999999999986</v>
      </c>
      <c r="N14" s="46" t="s">
        <v>13</v>
      </c>
      <c r="O14" s="5"/>
      <c r="P14" s="41"/>
      <c r="Q14" s="42"/>
    </row>
    <row r="15" spans="1:17" s="20" customFormat="1" ht="37.5" customHeight="1">
      <c r="A15" s="44" t="s">
        <v>76</v>
      </c>
      <c r="B15" s="34">
        <v>3</v>
      </c>
      <c r="C15" s="34">
        <v>1896</v>
      </c>
      <c r="D15" s="34">
        <f t="shared" si="0"/>
        <v>67</v>
      </c>
      <c r="E15" s="34">
        <v>163</v>
      </c>
      <c r="F15" s="34">
        <v>334</v>
      </c>
      <c r="G15" s="34">
        <v>117</v>
      </c>
      <c r="H15" s="34">
        <v>119</v>
      </c>
      <c r="I15" s="34">
        <v>116</v>
      </c>
      <c r="J15" s="34">
        <v>150</v>
      </c>
      <c r="K15" s="34">
        <v>284</v>
      </c>
      <c r="L15" s="34">
        <v>377</v>
      </c>
      <c r="M15" s="34">
        <v>169</v>
      </c>
      <c r="N15" s="47" t="s">
        <v>15</v>
      </c>
    </row>
    <row r="16" spans="1:17" s="20" customFormat="1" ht="37.5" customHeight="1">
      <c r="A16" s="41" t="s">
        <v>67</v>
      </c>
      <c r="B16" s="34">
        <v>2</v>
      </c>
      <c r="C16" s="34">
        <v>561</v>
      </c>
      <c r="D16" s="34">
        <f t="shared" si="0"/>
        <v>11</v>
      </c>
      <c r="E16" s="34">
        <v>39</v>
      </c>
      <c r="F16" s="34">
        <v>124</v>
      </c>
      <c r="G16" s="34">
        <v>23</v>
      </c>
      <c r="H16" s="34">
        <v>25</v>
      </c>
      <c r="I16" s="34">
        <v>53.000000000000007</v>
      </c>
      <c r="J16" s="34">
        <v>20</v>
      </c>
      <c r="K16" s="34">
        <v>61</v>
      </c>
      <c r="L16" s="34">
        <v>101.99999999999999</v>
      </c>
      <c r="M16" s="34">
        <v>102.99999999999999</v>
      </c>
      <c r="N16" s="47" t="s">
        <v>16</v>
      </c>
    </row>
    <row r="17" spans="1:15" s="20" customFormat="1" ht="37.5" customHeight="1">
      <c r="A17" s="41" t="s">
        <v>68</v>
      </c>
      <c r="B17" s="34">
        <v>1</v>
      </c>
      <c r="C17" s="34">
        <v>155</v>
      </c>
      <c r="D17" s="55">
        <f t="shared" si="0"/>
        <v>0</v>
      </c>
      <c r="E17" s="34">
        <v>2</v>
      </c>
      <c r="F17" s="34">
        <v>31</v>
      </c>
      <c r="G17" s="34">
        <v>2</v>
      </c>
      <c r="H17" s="34">
        <v>3</v>
      </c>
      <c r="I17" s="34">
        <v>21.000000000000004</v>
      </c>
      <c r="J17" s="34">
        <v>4</v>
      </c>
      <c r="K17" s="34">
        <v>9</v>
      </c>
      <c r="L17" s="34">
        <v>26</v>
      </c>
      <c r="M17" s="34">
        <v>57</v>
      </c>
      <c r="N17" s="47" t="s">
        <v>17</v>
      </c>
    </row>
    <row r="18" spans="1:15" s="20" customFormat="1" ht="37.5" customHeight="1">
      <c r="A18" s="44" t="s">
        <v>69</v>
      </c>
      <c r="B18" s="34">
        <v>1</v>
      </c>
      <c r="C18" s="34">
        <v>486</v>
      </c>
      <c r="D18" s="34">
        <f t="shared" si="0"/>
        <v>16</v>
      </c>
      <c r="E18" s="34">
        <v>41</v>
      </c>
      <c r="F18" s="34">
        <v>87</v>
      </c>
      <c r="G18" s="34">
        <v>23</v>
      </c>
      <c r="H18" s="34">
        <v>26</v>
      </c>
      <c r="I18" s="34">
        <v>42</v>
      </c>
      <c r="J18" s="34">
        <v>23</v>
      </c>
      <c r="K18" s="34">
        <v>50</v>
      </c>
      <c r="L18" s="34">
        <v>89.000000000000014</v>
      </c>
      <c r="M18" s="34">
        <v>89</v>
      </c>
      <c r="N18" s="47" t="s">
        <v>18</v>
      </c>
    </row>
    <row r="19" spans="1:15" s="20" customFormat="1" ht="37.5" customHeight="1">
      <c r="A19" s="44" t="s">
        <v>70</v>
      </c>
      <c r="B19" s="55">
        <v>0</v>
      </c>
      <c r="C19" s="34">
        <v>61.000000000000007</v>
      </c>
      <c r="D19" s="34">
        <f t="shared" si="0"/>
        <v>1.0000000000000071</v>
      </c>
      <c r="E19" s="34">
        <v>2</v>
      </c>
      <c r="F19" s="34">
        <v>10</v>
      </c>
      <c r="G19" s="34">
        <v>2</v>
      </c>
      <c r="H19" s="34">
        <v>1</v>
      </c>
      <c r="I19" s="34">
        <v>4</v>
      </c>
      <c r="J19" s="55">
        <v>0</v>
      </c>
      <c r="K19" s="34">
        <v>6</v>
      </c>
      <c r="L19" s="34">
        <v>10</v>
      </c>
      <c r="M19" s="34">
        <v>25</v>
      </c>
      <c r="N19" s="47" t="s">
        <v>19</v>
      </c>
    </row>
    <row r="20" spans="1:15" s="20" customFormat="1" ht="37.5" customHeight="1">
      <c r="A20" s="44" t="s">
        <v>71</v>
      </c>
      <c r="B20" s="34">
        <v>1</v>
      </c>
      <c r="C20" s="34">
        <v>82</v>
      </c>
      <c r="D20" s="34">
        <f t="shared" si="0"/>
        <v>3</v>
      </c>
      <c r="E20" s="34">
        <v>3</v>
      </c>
      <c r="F20" s="34">
        <v>21</v>
      </c>
      <c r="G20" s="34">
        <v>3</v>
      </c>
      <c r="H20" s="34">
        <v>1</v>
      </c>
      <c r="I20" s="34">
        <v>7</v>
      </c>
      <c r="J20" s="34">
        <v>1</v>
      </c>
      <c r="K20" s="34">
        <v>9</v>
      </c>
      <c r="L20" s="34">
        <v>11</v>
      </c>
      <c r="M20" s="34">
        <v>23</v>
      </c>
      <c r="N20" s="47" t="s">
        <v>20</v>
      </c>
    </row>
    <row r="21" spans="1:15" s="20" customFormat="1" ht="37.5" customHeight="1">
      <c r="A21" s="44" t="s">
        <v>72</v>
      </c>
      <c r="B21" s="55">
        <v>0</v>
      </c>
      <c r="C21" s="34">
        <v>30</v>
      </c>
      <c r="D21" s="34">
        <f t="shared" si="0"/>
        <v>2</v>
      </c>
      <c r="E21" s="34">
        <v>1</v>
      </c>
      <c r="F21" s="34">
        <v>8</v>
      </c>
      <c r="G21" s="34">
        <v>1</v>
      </c>
      <c r="H21" s="34">
        <v>1</v>
      </c>
      <c r="I21" s="34">
        <v>2</v>
      </c>
      <c r="J21" s="34">
        <v>1</v>
      </c>
      <c r="K21" s="34">
        <v>3</v>
      </c>
      <c r="L21" s="34">
        <v>4</v>
      </c>
      <c r="M21" s="34">
        <v>7</v>
      </c>
      <c r="N21" s="47" t="s">
        <v>21</v>
      </c>
    </row>
    <row r="22" spans="1:15" s="20" customFormat="1" ht="37.5" customHeight="1">
      <c r="A22" s="44" t="s">
        <v>14</v>
      </c>
      <c r="B22" s="52">
        <f t="shared" ref="B22:M22" si="1">B21+B20+B19+B18+B17+B16+B15+B14+B13+B12+B11+B10</f>
        <v>20</v>
      </c>
      <c r="C22" s="52">
        <f t="shared" si="1"/>
        <v>6510</v>
      </c>
      <c r="D22" s="54">
        <f t="shared" si="1"/>
        <v>191</v>
      </c>
      <c r="E22" s="53">
        <f t="shared" si="1"/>
        <v>407</v>
      </c>
      <c r="F22" s="52">
        <f t="shared" si="1"/>
        <v>1451</v>
      </c>
      <c r="G22" s="52">
        <f t="shared" si="1"/>
        <v>308</v>
      </c>
      <c r="H22" s="52">
        <f t="shared" si="1"/>
        <v>312</v>
      </c>
      <c r="I22" s="52">
        <f t="shared" si="1"/>
        <v>524</v>
      </c>
      <c r="J22" s="52">
        <f t="shared" si="1"/>
        <v>314</v>
      </c>
      <c r="K22" s="52">
        <f t="shared" si="1"/>
        <v>749</v>
      </c>
      <c r="L22" s="52">
        <f t="shared" si="1"/>
        <v>1206</v>
      </c>
      <c r="M22" s="52">
        <f t="shared" si="1"/>
        <v>1048</v>
      </c>
      <c r="N22" s="47" t="s">
        <v>0</v>
      </c>
    </row>
    <row r="23" spans="1:15" s="20" customFormat="1" ht="12.95" customHeight="1">
      <c r="A23" s="44"/>
      <c r="B23" s="4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47"/>
    </row>
    <row r="24" spans="1:15" s="20" customFormat="1" ht="12.95" customHeight="1">
      <c r="A24" s="44"/>
      <c r="B24" s="4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47"/>
    </row>
    <row r="25" spans="1:15" s="20" customFormat="1" ht="12.95" customHeight="1">
      <c r="A25" s="44"/>
      <c r="B25" s="4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47"/>
    </row>
    <row r="26" spans="1:15" s="20" customFormat="1" ht="12.95" customHeight="1">
      <c r="A26" s="44"/>
      <c r="B26" s="4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47"/>
    </row>
    <row r="27" spans="1:15" s="20" customFormat="1" ht="12.95" customHeight="1">
      <c r="A27" s="44"/>
      <c r="B27" s="4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47"/>
    </row>
    <row r="28" spans="1:15" s="20" customFormat="1" ht="12.95" customHeight="1">
      <c r="A28" s="44"/>
      <c r="B28" s="4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47"/>
    </row>
    <row r="29" spans="1:15" s="20" customFormat="1" ht="12.95" customHeight="1">
      <c r="A29" s="44"/>
      <c r="B29" s="4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47"/>
    </row>
    <row r="30" spans="1:15" s="20" customFormat="1" ht="12.95" customHeight="1">
      <c r="A30" s="44"/>
      <c r="B30" s="4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47"/>
    </row>
    <row r="31" spans="1:15" s="20" customFormat="1" ht="12.95" customHeight="1">
      <c r="A31" s="44"/>
      <c r="B31" s="45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47"/>
    </row>
    <row r="32" spans="1:15" s="26" customFormat="1" ht="12" customHeight="1">
      <c r="A32" s="24" t="s">
        <v>42</v>
      </c>
      <c r="B32" s="25"/>
      <c r="C32" s="25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8" t="s">
        <v>43</v>
      </c>
      <c r="O32" s="21"/>
    </row>
    <row r="33" spans="1:15" s="21" customFormat="1" ht="12" customHeight="1">
      <c r="A33" s="24" t="s">
        <v>44</v>
      </c>
      <c r="B33" s="22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8" t="s">
        <v>45</v>
      </c>
    </row>
    <row r="34" spans="1:15" s="29" customFormat="1" ht="12" customHeight="1">
      <c r="A34" s="24" t="s">
        <v>46</v>
      </c>
      <c r="B34" s="27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7"/>
      <c r="N34" s="28" t="s">
        <v>47</v>
      </c>
      <c r="O34" s="2"/>
    </row>
    <row r="35" spans="1:15" s="29" customFormat="1" ht="12" customHeight="1">
      <c r="A35" s="24" t="s">
        <v>48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7"/>
      <c r="N35" s="28" t="s">
        <v>49</v>
      </c>
    </row>
    <row r="36" spans="1:15" s="29" customFormat="1" ht="12" customHeight="1">
      <c r="A36" s="24" t="s">
        <v>50</v>
      </c>
      <c r="B36" s="23"/>
      <c r="C36" s="4"/>
      <c r="D36" s="27"/>
      <c r="E36" s="4"/>
      <c r="F36" s="4"/>
      <c r="G36" s="4"/>
      <c r="H36" s="27"/>
      <c r="I36" s="23"/>
      <c r="J36" s="23"/>
      <c r="K36" s="23"/>
      <c r="L36" s="23"/>
      <c r="M36" s="27"/>
      <c r="N36" s="28" t="s">
        <v>51</v>
      </c>
    </row>
    <row r="37" spans="1:15" s="29" customFormat="1" ht="12" customHeight="1">
      <c r="A37" s="24" t="s">
        <v>52</v>
      </c>
      <c r="B37" s="4"/>
      <c r="C37" s="27"/>
      <c r="D37" s="27"/>
      <c r="E37" s="30"/>
      <c r="F37" s="27"/>
      <c r="G37" s="23"/>
      <c r="H37" s="23"/>
      <c r="I37" s="23"/>
      <c r="J37" s="23"/>
      <c r="K37" s="31"/>
      <c r="L37" s="23"/>
      <c r="M37" s="27"/>
      <c r="N37" s="28" t="s">
        <v>53</v>
      </c>
    </row>
    <row r="38" spans="1:15" s="29" customFormat="1" ht="12" customHeight="1">
      <c r="A38" s="24" t="s">
        <v>75</v>
      </c>
      <c r="B38" s="27"/>
      <c r="C38" s="27"/>
      <c r="D38" s="27"/>
      <c r="E38" s="30"/>
      <c r="F38" s="27"/>
      <c r="G38" s="23"/>
      <c r="H38" s="23"/>
      <c r="I38" s="23"/>
      <c r="J38" s="23"/>
      <c r="K38" s="31"/>
      <c r="L38" s="23"/>
      <c r="M38" s="27"/>
      <c r="N38" s="28" t="s">
        <v>54</v>
      </c>
    </row>
    <row r="39" spans="1:15" s="29" customFormat="1" ht="12" customHeight="1">
      <c r="A39" s="24" t="s">
        <v>55</v>
      </c>
      <c r="B39" s="27"/>
      <c r="C39" s="27"/>
      <c r="D39" s="27"/>
      <c r="E39" s="30"/>
      <c r="F39" s="27"/>
      <c r="G39" s="23"/>
      <c r="H39" s="23"/>
      <c r="I39" s="23"/>
      <c r="J39" s="23"/>
      <c r="K39" s="31"/>
      <c r="L39" s="23"/>
      <c r="M39" s="27"/>
      <c r="N39" s="28" t="s">
        <v>56</v>
      </c>
    </row>
    <row r="40" spans="1:15" s="29" customFormat="1" ht="12" customHeight="1">
      <c r="A40" s="24" t="s">
        <v>57</v>
      </c>
      <c r="B40" s="27"/>
      <c r="C40" s="27"/>
      <c r="D40" s="27"/>
      <c r="E40" s="30"/>
      <c r="F40" s="27"/>
      <c r="G40" s="23"/>
      <c r="H40" s="23"/>
      <c r="I40" s="23"/>
      <c r="J40" s="23"/>
      <c r="K40" s="31"/>
      <c r="L40" s="23"/>
      <c r="M40" s="27"/>
      <c r="N40" s="28" t="s">
        <v>58</v>
      </c>
    </row>
    <row r="41" spans="1:15" s="29" customFormat="1" ht="12" customHeight="1">
      <c r="A41" s="24" t="s">
        <v>59</v>
      </c>
      <c r="B41" s="27"/>
      <c r="C41" s="25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8" t="s">
        <v>60</v>
      </c>
    </row>
    <row r="42" spans="1:15" s="26" customFormat="1" ht="12.75" customHeight="1">
      <c r="A42" s="1" t="s">
        <v>61</v>
      </c>
      <c r="B42" s="22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32" t="s">
        <v>62</v>
      </c>
      <c r="O42" s="21"/>
    </row>
  </sheetData>
  <mergeCells count="2">
    <mergeCell ref="K3:N3"/>
    <mergeCell ref="K4:N4"/>
  </mergeCells>
  <printOptions gridLinesSet="0"/>
  <pageMargins left="0.59055118110236227" right="4.5624999999999999E-2" top="0.98425196850393704" bottom="0.39370078740157483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24</vt:lpstr>
      <vt:lpstr>'24'!Zone_d_impression</vt:lpstr>
      <vt:lpstr>PG!Zone_d_impression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</dc:creator>
  <cp:lastModifiedBy>naghachoui</cp:lastModifiedBy>
  <cp:lastPrinted>2019-07-23T18:09:01Z</cp:lastPrinted>
  <dcterms:created xsi:type="dcterms:W3CDTF">2001-10-01T10:17:51Z</dcterms:created>
  <dcterms:modified xsi:type="dcterms:W3CDTF">2023-01-13T13:57:32Z</dcterms:modified>
</cp:coreProperties>
</file>